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业务收入" sheetId="1" r:id="rId1"/>
    <sheet name="收入增长" sheetId="2" r:id="rId2"/>
    <sheet name="注师人数" sheetId="3" r:id="rId3"/>
    <sheet name="注师人均收入" sheetId="4" r:id="rId4"/>
    <sheet name="从业人员" sheetId="5" r:id="rId5"/>
  </sheets>
  <definedNames/>
  <calcPr fullCalcOnLoad="1"/>
</workbook>
</file>

<file path=xl/sharedStrings.xml><?xml version="1.0" encoding="utf-8"?>
<sst xmlns="http://schemas.openxmlformats.org/spreadsheetml/2006/main" count="155" uniqueCount="100">
  <si>
    <t>事务所名称</t>
  </si>
  <si>
    <t>培训完成率</t>
  </si>
  <si>
    <t>综合得分</t>
  </si>
  <si>
    <t>排序</t>
  </si>
  <si>
    <t>附表二:</t>
  </si>
  <si>
    <t>2008年总收入(元)</t>
  </si>
  <si>
    <t>总收入得分</t>
  </si>
  <si>
    <t>收入增长率得分</t>
  </si>
  <si>
    <t>奖惩及其他得分</t>
  </si>
  <si>
    <t>附表四:</t>
  </si>
  <si>
    <t>附表三:</t>
  </si>
  <si>
    <t>大华会计师事务所（特殊普通合伙）山西分所</t>
  </si>
  <si>
    <t>中瑞岳华会计师事务所（特殊普通合伙）山西分所</t>
  </si>
  <si>
    <t>晋城定坤会计师事务所有限公司</t>
  </si>
  <si>
    <t>山西新晋商会计师事务所有限公司</t>
  </si>
  <si>
    <t>中审亚太会计师事务所有限公司山西分所</t>
  </si>
  <si>
    <t>山西中盛审计事务所(有限公司)</t>
  </si>
  <si>
    <t>国富浩华会计师事务所(特殊普通合伙)山西分所</t>
  </si>
  <si>
    <t>致同会计师事务所（特殊普通合伙）山西分所</t>
  </si>
  <si>
    <t>中审国际会计师事务所有限公司华晋分所</t>
  </si>
  <si>
    <t>2012年注册会计师人均业务收入排名前10名的会计师事务所</t>
  </si>
  <si>
    <t>2012年注册会计师人数排名前10名的会计师事务所</t>
  </si>
  <si>
    <t>山西真诚会计师事务所有限公司</t>
  </si>
  <si>
    <t>山西中勤正和会计师事务所有限公司</t>
  </si>
  <si>
    <t>山西开盛会计师事务所有限公司</t>
  </si>
  <si>
    <t>山西榆晋共济会计师事务所有限公司</t>
  </si>
  <si>
    <t>山西国友昱鑫会计师事务所有限公司</t>
  </si>
  <si>
    <t>立信会计师事务所(特殊普通合伙)山西分所</t>
  </si>
  <si>
    <t>中磊会计师事务所有限责任公司山西分所</t>
  </si>
  <si>
    <t>山西正裕会计师事务所有限公司</t>
  </si>
  <si>
    <t>山西华阳天宸会计师事务所有限公司</t>
  </si>
  <si>
    <t>2012年业务收入增长额排名前10名的会计师事务所</t>
  </si>
  <si>
    <t>2012年业务收入排名前10名的会计师事务所</t>
  </si>
  <si>
    <r>
      <t xml:space="preserve">2012年业务收入             </t>
    </r>
    <r>
      <rPr>
        <sz val="14"/>
        <rFont val="楷体_GB2312"/>
        <family val="3"/>
      </rPr>
      <t>(元)</t>
    </r>
  </si>
  <si>
    <t>山西同联会计师事务所有限公司</t>
  </si>
  <si>
    <t>山西闻达会计师事务所有限公司</t>
  </si>
  <si>
    <t>王顺青</t>
  </si>
  <si>
    <t>杨池生</t>
  </si>
  <si>
    <r>
      <t xml:space="preserve">梁 </t>
    </r>
    <r>
      <rPr>
        <sz val="9"/>
        <color indexed="8"/>
        <rFont val="宋体"/>
        <family val="0"/>
      </rPr>
      <t xml:space="preserve"> 春</t>
    </r>
  </si>
  <si>
    <t>阴兆银</t>
  </si>
  <si>
    <t>郑文学</t>
  </si>
  <si>
    <t>薛锦萍</t>
  </si>
  <si>
    <t>赵莉萍</t>
  </si>
  <si>
    <t>秦志远</t>
  </si>
  <si>
    <r>
      <t xml:space="preserve">武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智</t>
    </r>
  </si>
  <si>
    <t>王顺青</t>
  </si>
  <si>
    <t>赵红花</t>
  </si>
  <si>
    <t>杨池生</t>
  </si>
  <si>
    <t>刘党定</t>
  </si>
  <si>
    <t>柴海斌</t>
  </si>
  <si>
    <t>苏改焕</t>
  </si>
  <si>
    <r>
      <t xml:space="preserve">王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勇</t>
    </r>
  </si>
  <si>
    <t>乔九会</t>
  </si>
  <si>
    <t>闫耀伟</t>
  </si>
  <si>
    <t>王顺青</t>
  </si>
  <si>
    <t>薛常青</t>
  </si>
  <si>
    <t>李建勋</t>
  </si>
  <si>
    <t>许改玲</t>
  </si>
  <si>
    <r>
      <t xml:space="preserve">武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智</t>
    </r>
  </si>
  <si>
    <t>张进梅</t>
  </si>
  <si>
    <t>艾明玉</t>
  </si>
  <si>
    <t>杜绍益</t>
  </si>
  <si>
    <r>
      <t xml:space="preserve">梁 </t>
    </r>
    <r>
      <rPr>
        <sz val="9"/>
        <color indexed="8"/>
        <rFont val="宋体"/>
        <family val="0"/>
      </rPr>
      <t xml:space="preserve"> 春</t>
    </r>
  </si>
  <si>
    <t>王顺青</t>
  </si>
  <si>
    <t>杨池生</t>
  </si>
  <si>
    <t>主任会计师或分所负责人</t>
  </si>
  <si>
    <t>主任会计师或    分所负责人</t>
  </si>
  <si>
    <t>梁青民</t>
  </si>
  <si>
    <t>梁青民</t>
  </si>
  <si>
    <t>中喜会计师事务所有限责任公司山西分所</t>
  </si>
  <si>
    <t>山西华益会计师事务所有限公司</t>
  </si>
  <si>
    <t>附表一:</t>
  </si>
  <si>
    <t>附表五：</t>
  </si>
  <si>
    <t>2012年从业人员人数排名前10名的会计师事务所</t>
  </si>
  <si>
    <t>从业人员人数</t>
  </si>
  <si>
    <t xml:space="preserve">非注册会计师人数          </t>
  </si>
  <si>
    <t xml:space="preserve">注册会计师人数          </t>
  </si>
  <si>
    <t xml:space="preserve">注册会计师人数          </t>
  </si>
  <si>
    <t>注师人数</t>
  </si>
  <si>
    <t>山西天正会计师事务所有限公司</t>
  </si>
  <si>
    <t>山西中盛审计事务所有限公司</t>
  </si>
  <si>
    <t>山西天正会计师事务所有限公司</t>
  </si>
  <si>
    <t>山西晋利审计事务所有限公司</t>
  </si>
  <si>
    <t>山西国元会计师事务所有限公司</t>
  </si>
  <si>
    <t>山西中盛审计事务所有限公司</t>
  </si>
  <si>
    <t>主任会计师或 分所负责人</t>
  </si>
  <si>
    <t>单位：元</t>
  </si>
  <si>
    <t>单位：元</t>
  </si>
  <si>
    <t>单位：元</t>
  </si>
  <si>
    <t>2011年业务收入</t>
  </si>
  <si>
    <t>2012年业务收入</t>
  </si>
  <si>
    <t>业务收入增长额</t>
  </si>
  <si>
    <t xml:space="preserve">2012年业务收入 </t>
  </si>
  <si>
    <t>注师人均业务收入</t>
  </si>
  <si>
    <t>王顺青</t>
  </si>
  <si>
    <t>杨池生</t>
  </si>
  <si>
    <t>白银泉</t>
  </si>
  <si>
    <t>梁青民</t>
  </si>
  <si>
    <r>
      <t xml:space="preserve">张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洁</t>
    </r>
  </si>
  <si>
    <t>梁青民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</si>
</sst>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.00_ "/>
    <numFmt numFmtId="178" formatCode="0.00_);[Red]\(0.00\)"/>
    <numFmt numFmtId="179" formatCode="#,##0_ "/>
    <numFmt numFmtId="180" formatCode="0.00_ "/>
    <numFmt numFmtId="181" formatCode="#,##0.00_);[Red]\(#,##0.00\)"/>
    <numFmt numFmtId="182" formatCode="#,##0.00\ "/>
    <numFmt numFmtId="183" formatCode="0\ "/>
  </numFmts>
  <fonts count="1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sz val="14"/>
      <name val="仿宋_GB2312"/>
      <family val="3"/>
    </font>
    <font>
      <sz val="16"/>
      <name val="宋体"/>
      <family val="0"/>
    </font>
    <font>
      <b/>
      <sz val="20"/>
      <name val="宋体"/>
      <family val="0"/>
    </font>
    <font>
      <b/>
      <sz val="16"/>
      <name val="仿宋_GB2312"/>
      <family val="3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楷体_GB2312"/>
      <family val="3"/>
    </font>
    <font>
      <sz val="14"/>
      <name val="楷体_GB2312"/>
      <family val="3"/>
    </font>
    <font>
      <sz val="12"/>
      <name val="楷体_GB2312"/>
      <family val="3"/>
    </font>
    <font>
      <sz val="16"/>
      <color indexed="8"/>
      <name val="楷体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80" fontId="7" fillId="0" borderId="1" xfId="0" applyNumberFormat="1" applyFont="1" applyBorder="1" applyAlignment="1">
      <alignment horizontal="center" vertical="center" wrapText="1"/>
    </xf>
    <xf numFmtId="180" fontId="7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8" fillId="0" borderId="1" xfId="0" applyFont="1" applyFill="1" applyBorder="1" applyAlignment="1">
      <alignment horizontal="left" vertical="center" wrapText="1"/>
    </xf>
    <xf numFmtId="181" fontId="8" fillId="0" borderId="1" xfId="0" applyNumberFormat="1" applyFont="1" applyFill="1" applyBorder="1" applyAlignment="1">
      <alignment horizontal="right" vertical="center" wrapText="1"/>
    </xf>
    <xf numFmtId="182" fontId="8" fillId="0" borderId="1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8" fillId="0" borderId="0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/>
    </xf>
    <xf numFmtId="180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82" fontId="8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77" fontId="1" fillId="0" borderId="1" xfId="0" applyNumberFormat="1" applyFont="1" applyFill="1" applyBorder="1" applyAlignment="1">
      <alignment horizontal="right" vertical="center"/>
    </xf>
    <xf numFmtId="182" fontId="8" fillId="0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8" fillId="0" borderId="3" xfId="0" applyFont="1" applyFill="1" applyBorder="1" applyAlignment="1">
      <alignment horizontal="left" vertical="center" wrapText="1"/>
    </xf>
    <xf numFmtId="183" fontId="8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B6" sqref="B6"/>
    </sheetView>
  </sheetViews>
  <sheetFormatPr defaultColWidth="9.00390625" defaultRowHeight="14.25"/>
  <cols>
    <col min="1" max="1" width="17.00390625" style="0" customWidth="1"/>
    <col min="2" max="2" width="43.875" style="0" customWidth="1"/>
    <col min="3" max="3" width="18.875" style="0" customWidth="1"/>
    <col min="4" max="4" width="37.375" style="23" customWidth="1"/>
  </cols>
  <sheetData>
    <row r="1" spans="1:4" ht="25.5" customHeight="1">
      <c r="A1" s="37" t="s">
        <v>71</v>
      </c>
      <c r="B1" s="37"/>
      <c r="C1" s="37"/>
      <c r="D1" s="37"/>
    </row>
    <row r="2" spans="1:4" ht="55.5" customHeight="1">
      <c r="A2" s="36" t="s">
        <v>32</v>
      </c>
      <c r="B2" s="36"/>
      <c r="C2" s="36"/>
      <c r="D2" s="36"/>
    </row>
    <row r="3" spans="1:4" ht="30.75" customHeight="1">
      <c r="A3" s="38" t="s">
        <v>87</v>
      </c>
      <c r="B3" s="38"/>
      <c r="C3" s="38"/>
      <c r="D3" s="38"/>
    </row>
    <row r="4" spans="1:4" s="27" customFormat="1" ht="69" customHeight="1">
      <c r="A4" s="20" t="s">
        <v>3</v>
      </c>
      <c r="B4" s="20" t="s">
        <v>0</v>
      </c>
      <c r="C4" s="35" t="s">
        <v>65</v>
      </c>
      <c r="D4" s="25" t="s">
        <v>33</v>
      </c>
    </row>
    <row r="5" spans="1:4" ht="24.75" customHeight="1">
      <c r="A5" s="2">
        <v>1</v>
      </c>
      <c r="B5" s="9" t="s">
        <v>12</v>
      </c>
      <c r="C5" s="24" t="s">
        <v>36</v>
      </c>
      <c r="D5" s="29">
        <v>57554817.71</v>
      </c>
    </row>
    <row r="6" spans="1:4" ht="24.75" customHeight="1">
      <c r="A6" s="2">
        <v>2</v>
      </c>
      <c r="B6" s="9" t="s">
        <v>15</v>
      </c>
      <c r="C6" s="24" t="s">
        <v>37</v>
      </c>
      <c r="D6" s="29">
        <v>30385173</v>
      </c>
    </row>
    <row r="7" spans="1:4" ht="24.75" customHeight="1">
      <c r="A7" s="2">
        <v>3</v>
      </c>
      <c r="B7" s="9" t="s">
        <v>11</v>
      </c>
      <c r="C7" s="24" t="s">
        <v>38</v>
      </c>
      <c r="D7" s="29">
        <v>27561613.27</v>
      </c>
    </row>
    <row r="8" spans="1:4" ht="24.75" customHeight="1">
      <c r="A8" s="2">
        <v>4</v>
      </c>
      <c r="B8" s="9" t="s">
        <v>19</v>
      </c>
      <c r="C8" s="24" t="s">
        <v>39</v>
      </c>
      <c r="D8" s="29">
        <v>27015057</v>
      </c>
    </row>
    <row r="9" spans="1:4" ht="24.75" customHeight="1">
      <c r="A9" s="2">
        <v>5</v>
      </c>
      <c r="B9" s="9" t="s">
        <v>79</v>
      </c>
      <c r="C9" s="24" t="s">
        <v>40</v>
      </c>
      <c r="D9" s="29">
        <v>21235681.39</v>
      </c>
    </row>
    <row r="10" spans="1:4" ht="24.75" customHeight="1">
      <c r="A10" s="2">
        <v>6</v>
      </c>
      <c r="B10" s="9" t="s">
        <v>16</v>
      </c>
      <c r="C10" s="24" t="s">
        <v>41</v>
      </c>
      <c r="D10" s="29">
        <v>21069199</v>
      </c>
    </row>
    <row r="11" spans="1:4" ht="24.75" customHeight="1">
      <c r="A11" s="2">
        <v>7</v>
      </c>
      <c r="B11" s="9" t="s">
        <v>18</v>
      </c>
      <c r="C11" s="24" t="s">
        <v>68</v>
      </c>
      <c r="D11" s="29">
        <v>20548579</v>
      </c>
    </row>
    <row r="12" spans="1:4" ht="24.75" customHeight="1">
      <c r="A12" s="2">
        <v>8</v>
      </c>
      <c r="B12" s="9" t="s">
        <v>22</v>
      </c>
      <c r="C12" s="24" t="s">
        <v>42</v>
      </c>
      <c r="D12" s="29">
        <v>20029544</v>
      </c>
    </row>
    <row r="13" spans="1:4" ht="24.75" customHeight="1">
      <c r="A13" s="2">
        <v>9</v>
      </c>
      <c r="B13" s="9" t="s">
        <v>17</v>
      </c>
      <c r="C13" s="24" t="s">
        <v>43</v>
      </c>
      <c r="D13" s="29">
        <v>16960000</v>
      </c>
    </row>
    <row r="14" spans="1:4" ht="24.75" customHeight="1">
      <c r="A14" s="2">
        <v>10</v>
      </c>
      <c r="B14" s="9" t="s">
        <v>28</v>
      </c>
      <c r="C14" s="24" t="s">
        <v>44</v>
      </c>
      <c r="D14" s="29">
        <v>16228807.12</v>
      </c>
    </row>
  </sheetData>
  <mergeCells count="3">
    <mergeCell ref="A2:D2"/>
    <mergeCell ref="A1:D1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9" sqref="C9"/>
    </sheetView>
  </sheetViews>
  <sheetFormatPr defaultColWidth="9.00390625" defaultRowHeight="14.25"/>
  <cols>
    <col min="1" max="1" width="7.00390625" style="0" customWidth="1"/>
    <col min="2" max="2" width="34.875" style="0" customWidth="1"/>
    <col min="3" max="3" width="19.50390625" style="0" customWidth="1"/>
    <col min="4" max="4" width="21.25390625" style="0" customWidth="1"/>
    <col min="5" max="5" width="21.875" style="0" customWidth="1"/>
    <col min="6" max="6" width="20.625" style="0" customWidth="1"/>
  </cols>
  <sheetData>
    <row r="1" spans="1:6" ht="18.75">
      <c r="A1" s="39" t="s">
        <v>4</v>
      </c>
      <c r="B1" s="39"/>
      <c r="C1" s="39"/>
      <c r="D1" s="39"/>
      <c r="E1" s="39"/>
      <c r="F1" s="39"/>
    </row>
    <row r="2" spans="1:6" ht="55.5" customHeight="1">
      <c r="A2" s="36" t="s">
        <v>31</v>
      </c>
      <c r="B2" s="36"/>
      <c r="C2" s="36"/>
      <c r="D2" s="36"/>
      <c r="E2" s="36"/>
      <c r="F2" s="36"/>
    </row>
    <row r="3" spans="1:6" ht="28.5" customHeight="1">
      <c r="A3" s="38" t="s">
        <v>88</v>
      </c>
      <c r="B3" s="38"/>
      <c r="C3" s="38"/>
      <c r="D3" s="38"/>
      <c r="E3" s="38"/>
      <c r="F3" s="38"/>
    </row>
    <row r="4" spans="1:6" ht="69" customHeight="1">
      <c r="A4" s="19" t="s">
        <v>3</v>
      </c>
      <c r="B4" s="20" t="s">
        <v>0</v>
      </c>
      <c r="C4" s="35" t="s">
        <v>85</v>
      </c>
      <c r="D4" s="25" t="s">
        <v>89</v>
      </c>
      <c r="E4" s="25" t="s">
        <v>90</v>
      </c>
      <c r="F4" s="26" t="s">
        <v>91</v>
      </c>
    </row>
    <row r="5" spans="1:6" s="12" customFormat="1" ht="24.75" customHeight="1">
      <c r="A5" s="8">
        <v>1</v>
      </c>
      <c r="B5" s="9" t="s">
        <v>12</v>
      </c>
      <c r="C5" s="24" t="s">
        <v>45</v>
      </c>
      <c r="D5" s="10">
        <v>32077076</v>
      </c>
      <c r="E5" s="11">
        <v>57554817.71</v>
      </c>
      <c r="F5" s="28">
        <v>25477741.71</v>
      </c>
    </row>
    <row r="6" spans="1:6" s="12" customFormat="1" ht="24.75" customHeight="1">
      <c r="A6" s="8">
        <v>2</v>
      </c>
      <c r="B6" s="9" t="s">
        <v>18</v>
      </c>
      <c r="C6" s="24" t="s">
        <v>68</v>
      </c>
      <c r="D6" s="10">
        <v>3062000</v>
      </c>
      <c r="E6" s="11">
        <v>20548579</v>
      </c>
      <c r="F6" s="28">
        <v>17486579</v>
      </c>
    </row>
    <row r="7" spans="1:6" s="12" customFormat="1" ht="24.75" customHeight="1">
      <c r="A7" s="8">
        <v>3</v>
      </c>
      <c r="B7" s="9" t="s">
        <v>14</v>
      </c>
      <c r="C7" s="24" t="s">
        <v>46</v>
      </c>
      <c r="D7" s="10">
        <v>316300</v>
      </c>
      <c r="E7" s="11">
        <v>5846555</v>
      </c>
      <c r="F7" s="28">
        <v>5530255</v>
      </c>
    </row>
    <row r="8" spans="1:6" s="12" customFormat="1" ht="24.75" customHeight="1">
      <c r="A8" s="8">
        <v>4</v>
      </c>
      <c r="B8" s="9" t="s">
        <v>15</v>
      </c>
      <c r="C8" s="24" t="s">
        <v>47</v>
      </c>
      <c r="D8" s="10">
        <v>25560183.31</v>
      </c>
      <c r="E8" s="11">
        <v>30385173</v>
      </c>
      <c r="F8" s="28">
        <v>4824989.69</v>
      </c>
    </row>
    <row r="9" spans="1:6" s="12" customFormat="1" ht="24.75" customHeight="1">
      <c r="A9" s="8">
        <v>5</v>
      </c>
      <c r="B9" s="9" t="s">
        <v>22</v>
      </c>
      <c r="C9" s="24" t="s">
        <v>42</v>
      </c>
      <c r="D9" s="10">
        <v>16324951.65</v>
      </c>
      <c r="E9" s="11">
        <v>20029544</v>
      </c>
      <c r="F9" s="28">
        <v>3704592.35</v>
      </c>
    </row>
    <row r="10" spans="1:6" s="12" customFormat="1" ht="24.75" customHeight="1">
      <c r="A10" s="8">
        <v>6</v>
      </c>
      <c r="B10" s="9" t="s">
        <v>81</v>
      </c>
      <c r="C10" s="24" t="s">
        <v>40</v>
      </c>
      <c r="D10" s="10">
        <v>17968594</v>
      </c>
      <c r="E10" s="11">
        <v>21235681.39</v>
      </c>
      <c r="F10" s="28">
        <v>3267087.39</v>
      </c>
    </row>
    <row r="11" spans="1:6" s="12" customFormat="1" ht="24.75" customHeight="1">
      <c r="A11" s="8">
        <v>7</v>
      </c>
      <c r="B11" s="9" t="s">
        <v>13</v>
      </c>
      <c r="C11" s="24" t="s">
        <v>48</v>
      </c>
      <c r="D11" s="10">
        <v>2845620.14</v>
      </c>
      <c r="E11" s="11">
        <v>6018334.5</v>
      </c>
      <c r="F11" s="28">
        <v>3172714.36</v>
      </c>
    </row>
    <row r="12" spans="1:6" s="12" customFormat="1" ht="24.75" customHeight="1">
      <c r="A12" s="8">
        <v>8</v>
      </c>
      <c r="B12" s="9" t="s">
        <v>34</v>
      </c>
      <c r="C12" s="24" t="s">
        <v>49</v>
      </c>
      <c r="D12" s="10">
        <v>452500</v>
      </c>
      <c r="E12" s="11">
        <v>3558630</v>
      </c>
      <c r="F12" s="28">
        <v>3106130</v>
      </c>
    </row>
    <row r="13" spans="1:6" s="12" customFormat="1" ht="24.75" customHeight="1">
      <c r="A13" s="8">
        <v>9</v>
      </c>
      <c r="B13" s="9" t="s">
        <v>16</v>
      </c>
      <c r="C13" s="24" t="s">
        <v>41</v>
      </c>
      <c r="D13" s="10">
        <v>18648275.66</v>
      </c>
      <c r="E13" s="11">
        <v>21069199</v>
      </c>
      <c r="F13" s="28">
        <v>2420923.34</v>
      </c>
    </row>
    <row r="14" spans="1:6" s="12" customFormat="1" ht="24.75" customHeight="1">
      <c r="A14" s="8">
        <v>10</v>
      </c>
      <c r="B14" s="9" t="s">
        <v>35</v>
      </c>
      <c r="C14" s="24" t="s">
        <v>50</v>
      </c>
      <c r="D14" s="10">
        <v>3619250</v>
      </c>
      <c r="E14" s="11">
        <v>5960281</v>
      </c>
      <c r="F14" s="28">
        <v>2341031</v>
      </c>
    </row>
    <row r="15" spans="2:3" s="12" customFormat="1" ht="19.5" customHeight="1">
      <c r="B15" s="13"/>
      <c r="C15" s="13"/>
    </row>
    <row r="16" ht="19.5" customHeight="1"/>
  </sheetData>
  <mergeCells count="3">
    <mergeCell ref="A1:F1"/>
    <mergeCell ref="A2:F2"/>
    <mergeCell ref="A3:F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4">
      <selection activeCell="A9" sqref="A9"/>
    </sheetView>
  </sheetViews>
  <sheetFormatPr defaultColWidth="9.00390625" defaultRowHeight="14.25"/>
  <cols>
    <col min="1" max="1" width="19.125" style="0" customWidth="1"/>
    <col min="2" max="2" width="44.00390625" style="0" customWidth="1"/>
    <col min="3" max="3" width="23.875" style="0" customWidth="1"/>
    <col min="4" max="4" width="31.875" style="0" customWidth="1"/>
    <col min="5" max="10" width="9.00390625" style="0" hidden="1" customWidth="1"/>
  </cols>
  <sheetData>
    <row r="1" spans="1:10" ht="26.25" customHeight="1">
      <c r="A1" s="39" t="s">
        <v>10</v>
      </c>
      <c r="B1" s="39"/>
      <c r="C1" s="39"/>
      <c r="D1" s="39"/>
      <c r="J1" s="1"/>
    </row>
    <row r="2" spans="1:10" ht="34.5" customHeight="1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3" customFormat="1" ht="48.75" customHeight="1">
      <c r="A3" s="20" t="s">
        <v>3</v>
      </c>
      <c r="B3" s="20" t="s">
        <v>0</v>
      </c>
      <c r="C3" s="30" t="s">
        <v>66</v>
      </c>
      <c r="D3" s="20" t="s">
        <v>77</v>
      </c>
      <c r="E3" s="4" t="s">
        <v>5</v>
      </c>
      <c r="F3" s="4" t="s">
        <v>1</v>
      </c>
      <c r="G3" s="4" t="s">
        <v>6</v>
      </c>
      <c r="H3" s="5" t="s">
        <v>7</v>
      </c>
      <c r="I3" s="6" t="s">
        <v>8</v>
      </c>
      <c r="J3" s="7" t="s">
        <v>2</v>
      </c>
    </row>
    <row r="4" spans="1:10" s="12" customFormat="1" ht="24.75" customHeight="1">
      <c r="A4" s="8">
        <v>1</v>
      </c>
      <c r="B4" s="9" t="s">
        <v>22</v>
      </c>
      <c r="C4" s="24" t="s">
        <v>42</v>
      </c>
      <c r="D4" s="24">
        <v>58</v>
      </c>
      <c r="E4" s="14">
        <v>6149825.67</v>
      </c>
      <c r="F4" s="15">
        <v>1</v>
      </c>
      <c r="G4" s="14">
        <f aca="true" t="shared" si="0" ref="G4:G13">(E4/3799952.1)*60</f>
        <v>97.10373459707557</v>
      </c>
      <c r="H4" s="16">
        <v>-13.228321213678896</v>
      </c>
      <c r="I4" s="16">
        <v>127.01912858661</v>
      </c>
      <c r="J4" s="14">
        <f aca="true" t="shared" si="1" ref="J4:J13">SUM(G4:I4)</f>
        <v>210.89454197000669</v>
      </c>
    </row>
    <row r="5" spans="1:10" s="12" customFormat="1" ht="24.75" customHeight="1">
      <c r="A5" s="8">
        <v>2</v>
      </c>
      <c r="B5" s="9" t="s">
        <v>19</v>
      </c>
      <c r="C5" s="24" t="s">
        <v>39</v>
      </c>
      <c r="D5" s="24">
        <v>43</v>
      </c>
      <c r="E5" s="14">
        <v>6486346.08</v>
      </c>
      <c r="F5" s="15">
        <v>1</v>
      </c>
      <c r="G5" s="14">
        <f t="shared" si="0"/>
        <v>102.41728173363028</v>
      </c>
      <c r="H5" s="16">
        <v>-1.3218766488176488</v>
      </c>
      <c r="I5" s="16">
        <v>103.4845908607864</v>
      </c>
      <c r="J5" s="14">
        <f t="shared" si="1"/>
        <v>204.57999594559902</v>
      </c>
    </row>
    <row r="6" spans="1:10" s="12" customFormat="1" ht="24.75" customHeight="1">
      <c r="A6" s="8">
        <v>3</v>
      </c>
      <c r="B6" s="9" t="s">
        <v>23</v>
      </c>
      <c r="C6" s="24" t="s">
        <v>51</v>
      </c>
      <c r="D6" s="24">
        <v>37</v>
      </c>
      <c r="E6" s="14">
        <v>8079447.17</v>
      </c>
      <c r="F6" s="15">
        <v>1</v>
      </c>
      <c r="G6" s="14">
        <f t="shared" si="0"/>
        <v>127.57182655012939</v>
      </c>
      <c r="H6" s="16">
        <v>2.6858681164568123</v>
      </c>
      <c r="I6" s="16">
        <v>81.16790648246545</v>
      </c>
      <c r="J6" s="17">
        <f t="shared" si="1"/>
        <v>211.42560114905166</v>
      </c>
    </row>
    <row r="7" spans="1:10" s="12" customFormat="1" ht="24.75" customHeight="1">
      <c r="A7" s="8">
        <v>4</v>
      </c>
      <c r="B7" s="9" t="s">
        <v>15</v>
      </c>
      <c r="C7" s="24" t="s">
        <v>47</v>
      </c>
      <c r="D7" s="24">
        <v>36</v>
      </c>
      <c r="E7" s="14">
        <v>14654045.84</v>
      </c>
      <c r="F7" s="15">
        <v>1</v>
      </c>
      <c r="G7" s="14">
        <f t="shared" si="0"/>
        <v>231.38258779630405</v>
      </c>
      <c r="H7" s="16">
        <v>1.9965624023592108</v>
      </c>
      <c r="I7" s="16">
        <v>73.009564293305</v>
      </c>
      <c r="J7" s="17">
        <f t="shared" si="1"/>
        <v>306.38871449196824</v>
      </c>
    </row>
    <row r="8" spans="1:10" s="12" customFormat="1" ht="24.75" customHeight="1">
      <c r="A8" s="8">
        <v>5</v>
      </c>
      <c r="B8" s="9" t="s">
        <v>24</v>
      </c>
      <c r="C8" s="24" t="s">
        <v>52</v>
      </c>
      <c r="D8" s="24">
        <v>35</v>
      </c>
      <c r="E8" s="14"/>
      <c r="F8" s="15"/>
      <c r="G8" s="14"/>
      <c r="H8" s="16"/>
      <c r="I8" s="16"/>
      <c r="J8" s="17"/>
    </row>
    <row r="9" spans="1:10" s="12" customFormat="1" ht="24.75" customHeight="1">
      <c r="A9" s="8">
        <v>6</v>
      </c>
      <c r="B9" s="9" t="s">
        <v>82</v>
      </c>
      <c r="C9" s="24" t="s">
        <v>53</v>
      </c>
      <c r="D9" s="24">
        <v>34</v>
      </c>
      <c r="E9" s="14">
        <v>12575301.299999999</v>
      </c>
      <c r="F9" s="15">
        <v>1</v>
      </c>
      <c r="G9" s="14">
        <f t="shared" si="0"/>
        <v>198.5598918470577</v>
      </c>
      <c r="H9" s="16">
        <v>-1.5320529807838166</v>
      </c>
      <c r="I9" s="16">
        <v>103.009564293305</v>
      </c>
      <c r="J9" s="14">
        <f t="shared" si="1"/>
        <v>300.0374031595789</v>
      </c>
    </row>
    <row r="10" spans="1:10" s="12" customFormat="1" ht="24.75" customHeight="1">
      <c r="A10" s="43">
        <v>7</v>
      </c>
      <c r="B10" s="31" t="s">
        <v>12</v>
      </c>
      <c r="C10" s="24" t="s">
        <v>54</v>
      </c>
      <c r="D10" s="24">
        <v>33</v>
      </c>
      <c r="E10" s="14">
        <v>3452300</v>
      </c>
      <c r="F10" s="15">
        <v>1</v>
      </c>
      <c r="G10" s="14">
        <f t="shared" si="0"/>
        <v>54.51068712155609</v>
      </c>
      <c r="H10" s="16">
        <v>3.962217275316885</v>
      </c>
      <c r="I10" s="16">
        <v>57.82146652497344</v>
      </c>
      <c r="J10" s="17">
        <f t="shared" si="1"/>
        <v>116.29437092184642</v>
      </c>
    </row>
    <row r="11" spans="1:10" s="12" customFormat="1" ht="24.75" customHeight="1">
      <c r="A11" s="43"/>
      <c r="B11" s="31" t="s">
        <v>25</v>
      </c>
      <c r="C11" s="24" t="s">
        <v>55</v>
      </c>
      <c r="D11" s="24">
        <v>33</v>
      </c>
      <c r="E11" s="14">
        <v>20080939</v>
      </c>
      <c r="F11" s="15">
        <v>1</v>
      </c>
      <c r="G11" s="14">
        <f t="shared" si="0"/>
        <v>317.0714546638627</v>
      </c>
      <c r="H11" s="16">
        <v>6.60603339708275</v>
      </c>
      <c r="I11" s="16">
        <v>59.23</v>
      </c>
      <c r="J11" s="14">
        <f t="shared" si="1"/>
        <v>382.90748806094547</v>
      </c>
    </row>
    <row r="12" spans="1:10" s="12" customFormat="1" ht="24.75" customHeight="1">
      <c r="A12" s="43">
        <v>8</v>
      </c>
      <c r="B12" s="31" t="s">
        <v>18</v>
      </c>
      <c r="C12" s="24" t="s">
        <v>99</v>
      </c>
      <c r="D12" s="24">
        <v>32</v>
      </c>
      <c r="E12" s="14">
        <v>4411641</v>
      </c>
      <c r="F12" s="15">
        <v>1</v>
      </c>
      <c r="G12" s="14">
        <f t="shared" si="0"/>
        <v>69.65836753573815</v>
      </c>
      <c r="H12" s="16">
        <v>60.12241799385304</v>
      </c>
      <c r="I12" s="16">
        <v>54.63336875664187</v>
      </c>
      <c r="J12" s="17">
        <f t="shared" si="1"/>
        <v>184.41415428623304</v>
      </c>
    </row>
    <row r="13" spans="1:10" s="12" customFormat="1" ht="24.75" customHeight="1">
      <c r="A13" s="43"/>
      <c r="B13" s="31" t="s">
        <v>83</v>
      </c>
      <c r="C13" s="24" t="s">
        <v>57</v>
      </c>
      <c r="D13" s="24">
        <v>32</v>
      </c>
      <c r="E13" s="14">
        <v>2983607</v>
      </c>
      <c r="F13" s="15">
        <v>1</v>
      </c>
      <c r="G13" s="14">
        <f t="shared" si="0"/>
        <v>47.11017804671801</v>
      </c>
      <c r="H13" s="16">
        <v>-5.987486167330001</v>
      </c>
      <c r="I13" s="16">
        <v>53.03931987247609</v>
      </c>
      <c r="J13" s="14">
        <f t="shared" si="1"/>
        <v>94.1620117518641</v>
      </c>
    </row>
    <row r="14" spans="1:4" ht="24.75" customHeight="1">
      <c r="A14" s="43"/>
      <c r="B14" s="31" t="s">
        <v>27</v>
      </c>
      <c r="C14" s="24" t="s">
        <v>56</v>
      </c>
      <c r="D14" s="24">
        <v>32</v>
      </c>
    </row>
    <row r="15" spans="1:4" ht="24.75" customHeight="1">
      <c r="A15" s="43"/>
      <c r="B15" s="31" t="s">
        <v>26</v>
      </c>
      <c r="C15" s="24" t="s">
        <v>61</v>
      </c>
      <c r="D15" s="24">
        <v>32</v>
      </c>
    </row>
    <row r="16" spans="1:4" ht="24.75" customHeight="1">
      <c r="A16" s="2">
        <v>9</v>
      </c>
      <c r="B16" s="31" t="s">
        <v>28</v>
      </c>
      <c r="C16" s="24" t="s">
        <v>58</v>
      </c>
      <c r="D16" s="24">
        <v>31</v>
      </c>
    </row>
    <row r="17" spans="1:4" ht="24.75" customHeight="1">
      <c r="A17" s="40">
        <v>10</v>
      </c>
      <c r="B17" s="9" t="s">
        <v>29</v>
      </c>
      <c r="C17" s="24" t="s">
        <v>59</v>
      </c>
      <c r="D17" s="24">
        <v>30</v>
      </c>
    </row>
    <row r="18" spans="1:4" ht="24.75" customHeight="1">
      <c r="A18" s="41"/>
      <c r="B18" s="9" t="s">
        <v>30</v>
      </c>
      <c r="C18" s="24" t="s">
        <v>60</v>
      </c>
      <c r="D18" s="24">
        <v>30</v>
      </c>
    </row>
  </sheetData>
  <mergeCells count="5">
    <mergeCell ref="A17:A18"/>
    <mergeCell ref="A2:J2"/>
    <mergeCell ref="A1:D1"/>
    <mergeCell ref="A10:A11"/>
    <mergeCell ref="A12:A1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4" sqref="F4"/>
    </sheetView>
  </sheetViews>
  <sheetFormatPr defaultColWidth="9.00390625" defaultRowHeight="14.25"/>
  <cols>
    <col min="1" max="1" width="8.625" style="0" customWidth="1"/>
    <col min="2" max="2" width="35.125" style="0" customWidth="1"/>
    <col min="3" max="3" width="19.125" style="0" customWidth="1"/>
    <col min="4" max="4" width="13.00390625" style="0" customWidth="1"/>
    <col min="5" max="5" width="21.125" style="23" customWidth="1"/>
    <col min="6" max="6" width="24.00390625" style="23" customWidth="1"/>
  </cols>
  <sheetData>
    <row r="1" spans="1:6" ht="30.75" customHeight="1">
      <c r="A1" s="37" t="s">
        <v>9</v>
      </c>
      <c r="B1" s="37"/>
      <c r="C1" s="37"/>
      <c r="D1" s="37"/>
      <c r="E1" s="37"/>
      <c r="F1" s="37"/>
    </row>
    <row r="2" spans="1:6" ht="55.5" customHeight="1">
      <c r="A2" s="36" t="s">
        <v>20</v>
      </c>
      <c r="B2" s="36"/>
      <c r="C2" s="36"/>
      <c r="D2" s="36"/>
      <c r="E2" s="36"/>
      <c r="F2" s="36"/>
    </row>
    <row r="3" spans="1:6" ht="34.5" customHeight="1">
      <c r="A3" s="38" t="s">
        <v>86</v>
      </c>
      <c r="B3" s="38"/>
      <c r="C3" s="38"/>
      <c r="D3" s="38"/>
      <c r="E3" s="38"/>
      <c r="F3" s="38"/>
    </row>
    <row r="4" spans="1:6" ht="69" customHeight="1">
      <c r="A4" s="19" t="s">
        <v>3</v>
      </c>
      <c r="B4" s="20" t="s">
        <v>0</v>
      </c>
      <c r="C4" s="35" t="s">
        <v>65</v>
      </c>
      <c r="D4" s="20" t="s">
        <v>78</v>
      </c>
      <c r="E4" s="25" t="s">
        <v>92</v>
      </c>
      <c r="F4" s="20" t="s">
        <v>93</v>
      </c>
    </row>
    <row r="5" spans="1:6" s="12" customFormat="1" ht="24.75" customHeight="1">
      <c r="A5" s="8">
        <v>1</v>
      </c>
      <c r="B5" s="9" t="s">
        <v>11</v>
      </c>
      <c r="C5" s="24" t="s">
        <v>62</v>
      </c>
      <c r="D5" s="18">
        <v>10</v>
      </c>
      <c r="E5" s="21">
        <v>27561613.27</v>
      </c>
      <c r="F5" s="22">
        <v>2756161.327</v>
      </c>
    </row>
    <row r="6" spans="1:6" s="12" customFormat="1" ht="24.75" customHeight="1">
      <c r="A6" s="8">
        <v>2</v>
      </c>
      <c r="B6" s="9" t="s">
        <v>12</v>
      </c>
      <c r="C6" s="24" t="s">
        <v>63</v>
      </c>
      <c r="D6" s="18">
        <v>33</v>
      </c>
      <c r="E6" s="21">
        <v>57554817.71</v>
      </c>
      <c r="F6" s="22">
        <v>1744085.3851515152</v>
      </c>
    </row>
    <row r="7" spans="1:6" s="12" customFormat="1" ht="24.75" customHeight="1">
      <c r="A7" s="8">
        <v>3</v>
      </c>
      <c r="B7" s="9" t="s">
        <v>13</v>
      </c>
      <c r="C7" s="24" t="s">
        <v>48</v>
      </c>
      <c r="D7" s="18">
        <v>6</v>
      </c>
      <c r="E7" s="21">
        <v>6018334.5</v>
      </c>
      <c r="F7" s="22">
        <v>1003055.75</v>
      </c>
    </row>
    <row r="8" spans="1:6" s="12" customFormat="1" ht="24.75" customHeight="1">
      <c r="A8" s="8">
        <v>4</v>
      </c>
      <c r="B8" s="9" t="s">
        <v>14</v>
      </c>
      <c r="C8" s="24" t="s">
        <v>46</v>
      </c>
      <c r="D8" s="18">
        <v>6</v>
      </c>
      <c r="E8" s="21">
        <v>5846555</v>
      </c>
      <c r="F8" s="22">
        <v>974425.8333333334</v>
      </c>
    </row>
    <row r="9" spans="1:6" s="12" customFormat="1" ht="24.75" customHeight="1">
      <c r="A9" s="8">
        <v>5</v>
      </c>
      <c r="B9" s="9" t="s">
        <v>15</v>
      </c>
      <c r="C9" s="24" t="s">
        <v>64</v>
      </c>
      <c r="D9" s="18">
        <v>36</v>
      </c>
      <c r="E9" s="21">
        <v>30385173</v>
      </c>
      <c r="F9" s="22">
        <v>844032.5833333334</v>
      </c>
    </row>
    <row r="10" spans="1:6" s="12" customFormat="1" ht="24.75" customHeight="1">
      <c r="A10" s="8">
        <v>6</v>
      </c>
      <c r="B10" s="9" t="s">
        <v>84</v>
      </c>
      <c r="C10" s="24" t="s">
        <v>41</v>
      </c>
      <c r="D10" s="18">
        <v>28</v>
      </c>
      <c r="E10" s="21">
        <v>21069199</v>
      </c>
      <c r="F10" s="22">
        <v>752471.3928571428</v>
      </c>
    </row>
    <row r="11" spans="1:6" s="12" customFormat="1" ht="24.75" customHeight="1">
      <c r="A11" s="8">
        <v>7</v>
      </c>
      <c r="B11" s="9" t="s">
        <v>17</v>
      </c>
      <c r="C11" s="24" t="s">
        <v>43</v>
      </c>
      <c r="D11" s="18">
        <v>23</v>
      </c>
      <c r="E11" s="21">
        <v>16960000</v>
      </c>
      <c r="F11" s="22">
        <v>737391.304347826</v>
      </c>
    </row>
    <row r="12" spans="1:6" s="12" customFormat="1" ht="24.75" customHeight="1">
      <c r="A12" s="8">
        <v>8</v>
      </c>
      <c r="B12" s="9" t="s">
        <v>81</v>
      </c>
      <c r="C12" s="24" t="s">
        <v>40</v>
      </c>
      <c r="D12" s="18">
        <v>29</v>
      </c>
      <c r="E12" s="21">
        <v>21235681.39</v>
      </c>
      <c r="F12" s="22">
        <v>732264.8755172414</v>
      </c>
    </row>
    <row r="13" spans="1:6" s="12" customFormat="1" ht="24.75" customHeight="1">
      <c r="A13" s="8">
        <v>9</v>
      </c>
      <c r="B13" s="9" t="s">
        <v>18</v>
      </c>
      <c r="C13" s="24" t="s">
        <v>67</v>
      </c>
      <c r="D13" s="18">
        <v>32</v>
      </c>
      <c r="E13" s="21">
        <v>20548579</v>
      </c>
      <c r="F13" s="22">
        <v>642143.09375</v>
      </c>
    </row>
    <row r="14" spans="1:6" s="12" customFormat="1" ht="24.75" customHeight="1">
      <c r="A14" s="8">
        <v>10</v>
      </c>
      <c r="B14" s="9" t="s">
        <v>19</v>
      </c>
      <c r="C14" s="24" t="s">
        <v>39</v>
      </c>
      <c r="D14" s="18">
        <v>43</v>
      </c>
      <c r="E14" s="21">
        <v>27015057</v>
      </c>
      <c r="F14" s="22">
        <v>628257.1395348837</v>
      </c>
    </row>
  </sheetData>
  <mergeCells count="3">
    <mergeCell ref="A2:F2"/>
    <mergeCell ref="A1:F1"/>
    <mergeCell ref="A3:F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C5" sqref="C5"/>
    </sheetView>
  </sheetViews>
  <sheetFormatPr defaultColWidth="9.00390625" defaultRowHeight="14.25"/>
  <cols>
    <col min="1" max="1" width="11.25390625" style="0" customWidth="1"/>
    <col min="2" max="2" width="34.375" style="0" customWidth="1"/>
    <col min="3" max="3" width="17.75390625" style="0" customWidth="1"/>
    <col min="4" max="4" width="21.25390625" style="0" customWidth="1"/>
    <col min="5" max="5" width="18.625" style="0" customWidth="1"/>
    <col min="6" max="6" width="18.00390625" style="0" customWidth="1"/>
  </cols>
  <sheetData>
    <row r="1" spans="1:6" ht="33.75" customHeight="1">
      <c r="A1" s="37" t="s">
        <v>72</v>
      </c>
      <c r="B1" s="37"/>
      <c r="C1" s="37"/>
      <c r="D1" s="37"/>
      <c r="E1" s="33"/>
      <c r="F1" s="33"/>
    </row>
    <row r="2" spans="1:10" ht="55.5" customHeight="1">
      <c r="A2" s="36" t="s">
        <v>73</v>
      </c>
      <c r="B2" s="36"/>
      <c r="C2" s="36"/>
      <c r="D2" s="36"/>
      <c r="E2" s="36"/>
      <c r="F2" s="36"/>
      <c r="G2" s="34"/>
      <c r="H2" s="34"/>
      <c r="I2" s="34"/>
      <c r="J2" s="34"/>
    </row>
    <row r="3" spans="1:10" ht="69" customHeight="1">
      <c r="A3" s="20" t="s">
        <v>3</v>
      </c>
      <c r="B3" s="20" t="s">
        <v>0</v>
      </c>
      <c r="C3" s="35" t="s">
        <v>66</v>
      </c>
      <c r="D3" s="20" t="s">
        <v>76</v>
      </c>
      <c r="E3" s="20" t="s">
        <v>75</v>
      </c>
      <c r="F3" s="19" t="s">
        <v>74</v>
      </c>
      <c r="G3" s="33"/>
      <c r="H3" s="33"/>
      <c r="I3" s="33"/>
      <c r="J3" s="33"/>
    </row>
    <row r="4" spans="1:6" ht="27" customHeight="1">
      <c r="A4" s="8">
        <v>1</v>
      </c>
      <c r="B4" s="9" t="s">
        <v>19</v>
      </c>
      <c r="C4" s="24" t="s">
        <v>39</v>
      </c>
      <c r="D4" s="24">
        <v>43</v>
      </c>
      <c r="E4" s="32">
        <v>90</v>
      </c>
      <c r="F4" s="24">
        <f aca="true" t="shared" si="0" ref="F4:F13">D4+E4</f>
        <v>133</v>
      </c>
    </row>
    <row r="5" spans="1:6" ht="27" customHeight="1">
      <c r="A5" s="8">
        <v>2</v>
      </c>
      <c r="B5" s="9" t="s">
        <v>12</v>
      </c>
      <c r="C5" s="24" t="s">
        <v>94</v>
      </c>
      <c r="D5" s="24">
        <v>33</v>
      </c>
      <c r="E5" s="32">
        <v>80</v>
      </c>
      <c r="F5" s="24">
        <f t="shared" si="0"/>
        <v>113</v>
      </c>
    </row>
    <row r="6" spans="1:6" ht="27" customHeight="1">
      <c r="A6" s="8">
        <v>3</v>
      </c>
      <c r="B6" s="9" t="s">
        <v>27</v>
      </c>
      <c r="C6" s="24" t="s">
        <v>56</v>
      </c>
      <c r="D6" s="24">
        <v>32</v>
      </c>
      <c r="E6" s="32">
        <v>71</v>
      </c>
      <c r="F6" s="24">
        <f t="shared" si="0"/>
        <v>103</v>
      </c>
    </row>
    <row r="7" spans="1:6" ht="27" customHeight="1">
      <c r="A7" s="8">
        <v>4</v>
      </c>
      <c r="B7" s="9" t="s">
        <v>15</v>
      </c>
      <c r="C7" s="24" t="s">
        <v>95</v>
      </c>
      <c r="D7" s="24">
        <v>36</v>
      </c>
      <c r="E7" s="32">
        <v>50</v>
      </c>
      <c r="F7" s="24">
        <f t="shared" si="0"/>
        <v>86</v>
      </c>
    </row>
    <row r="8" spans="1:6" ht="27" customHeight="1">
      <c r="A8" s="8">
        <v>5</v>
      </c>
      <c r="B8" s="9" t="s">
        <v>22</v>
      </c>
      <c r="C8" s="24" t="s">
        <v>42</v>
      </c>
      <c r="D8" s="24">
        <v>58</v>
      </c>
      <c r="E8" s="32">
        <v>28</v>
      </c>
      <c r="F8" s="24">
        <f t="shared" si="0"/>
        <v>86</v>
      </c>
    </row>
    <row r="9" spans="1:6" ht="27" customHeight="1">
      <c r="A9" s="8">
        <v>6</v>
      </c>
      <c r="B9" s="9" t="s">
        <v>69</v>
      </c>
      <c r="C9" s="24" t="s">
        <v>96</v>
      </c>
      <c r="D9" s="24">
        <v>28</v>
      </c>
      <c r="E9" s="32">
        <v>57</v>
      </c>
      <c r="F9" s="24">
        <f t="shared" si="0"/>
        <v>85</v>
      </c>
    </row>
    <row r="10" spans="1:6" ht="27" customHeight="1">
      <c r="A10" s="8">
        <v>7</v>
      </c>
      <c r="B10" s="9" t="s">
        <v>79</v>
      </c>
      <c r="C10" s="24" t="s">
        <v>40</v>
      </c>
      <c r="D10" s="24">
        <v>29</v>
      </c>
      <c r="E10" s="32">
        <v>50</v>
      </c>
      <c r="F10" s="24">
        <f t="shared" si="0"/>
        <v>79</v>
      </c>
    </row>
    <row r="11" spans="1:6" ht="27" customHeight="1">
      <c r="A11" s="8">
        <v>8</v>
      </c>
      <c r="B11" s="9" t="s">
        <v>80</v>
      </c>
      <c r="C11" s="24" t="s">
        <v>41</v>
      </c>
      <c r="D11" s="24">
        <v>28</v>
      </c>
      <c r="E11" s="32">
        <v>46</v>
      </c>
      <c r="F11" s="24">
        <f t="shared" si="0"/>
        <v>74</v>
      </c>
    </row>
    <row r="12" spans="1:6" ht="27" customHeight="1">
      <c r="A12" s="8">
        <v>9</v>
      </c>
      <c r="B12" s="9" t="s">
        <v>18</v>
      </c>
      <c r="C12" s="24" t="s">
        <v>97</v>
      </c>
      <c r="D12" s="24">
        <v>32</v>
      </c>
      <c r="E12" s="32">
        <v>33</v>
      </c>
      <c r="F12" s="24">
        <f t="shared" si="0"/>
        <v>65</v>
      </c>
    </row>
    <row r="13" spans="1:6" ht="27" customHeight="1">
      <c r="A13" s="8">
        <v>10</v>
      </c>
      <c r="B13" s="9" t="s">
        <v>70</v>
      </c>
      <c r="C13" s="24" t="s">
        <v>98</v>
      </c>
      <c r="D13" s="24">
        <v>21</v>
      </c>
      <c r="E13" s="32">
        <v>40</v>
      </c>
      <c r="F13" s="24">
        <f t="shared" si="0"/>
        <v>61</v>
      </c>
    </row>
  </sheetData>
  <mergeCells count="2">
    <mergeCell ref="A1:D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2013-04-25T01:50:02Z</cp:lastPrinted>
  <dcterms:created xsi:type="dcterms:W3CDTF">1996-12-17T01:32:42Z</dcterms:created>
  <dcterms:modified xsi:type="dcterms:W3CDTF">2013-04-25T01:51:49Z</dcterms:modified>
  <cp:category/>
  <cp:version/>
  <cp:contentType/>
  <cp:contentStatus/>
</cp:coreProperties>
</file>